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ito\Downloads\"/>
    </mc:Choice>
  </mc:AlternateContent>
  <bookViews>
    <workbookView xWindow="675" yWindow="300" windowWidth="15945" windowHeight="11730"/>
  </bookViews>
  <sheets>
    <sheet name="登山の持ち物・装備リスト" sheetId="2" r:id="rId1"/>
    <sheet name="タイムスケジュール" sheetId="5" r:id="rId2"/>
    <sheet name="おすすめサイト" sheetId="4" r:id="rId3"/>
  </sheets>
  <definedNames>
    <definedName name="_xlnm.Print_Area" localSheetId="1">タイムスケジュール!$A$1:$L$38</definedName>
    <definedName name="_xlnm.Print_Area" localSheetId="0">登山の持ち物・装備リスト!$A$1:$J$56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8" i="5" l="1"/>
  <c r="F37" i="5"/>
  <c r="F35" i="5"/>
  <c r="F34" i="5"/>
  <c r="F33" i="5"/>
  <c r="F32" i="5"/>
  <c r="E31" i="5"/>
  <c r="D32" i="5" s="1"/>
  <c r="E32" i="5" s="1"/>
  <c r="D33" i="5" s="1"/>
  <c r="E33" i="5" s="1"/>
  <c r="D34" i="5" s="1"/>
  <c r="E34" i="5" s="1"/>
  <c r="D35" i="5" s="1"/>
  <c r="E35" i="5" s="1"/>
  <c r="D36" i="5" s="1"/>
  <c r="E36" i="5" s="1"/>
  <c r="C31" i="5"/>
  <c r="E29" i="5"/>
  <c r="E28" i="5"/>
  <c r="E27" i="5"/>
  <c r="D27" i="5"/>
  <c r="E26" i="5"/>
  <c r="E25" i="5"/>
  <c r="C25" i="5"/>
  <c r="E23" i="5"/>
  <c r="E22" i="5"/>
  <c r="E21" i="5"/>
  <c r="C20" i="5"/>
  <c r="C17" i="5"/>
</calcChain>
</file>

<file path=xl/sharedStrings.xml><?xml version="1.0" encoding="utf-8"?>
<sst xmlns="http://schemas.openxmlformats.org/spreadsheetml/2006/main" count="337" uniqueCount="195">
  <si>
    <t>ザック・リュックサック</t>
    <phoneticPr fontId="1"/>
  </si>
  <si>
    <t>ザックカバー</t>
    <phoneticPr fontId="1"/>
  </si>
  <si>
    <t>雨具（兼アウター）</t>
    <phoneticPr fontId="1"/>
  </si>
  <si>
    <t>防寒着</t>
    <phoneticPr fontId="1"/>
  </si>
  <si>
    <t>食料（行動食・非常食）</t>
    <phoneticPr fontId="1"/>
  </si>
  <si>
    <t>腕時計</t>
    <phoneticPr fontId="1"/>
  </si>
  <si>
    <t>ティッシュ or トイレットペーパー</t>
    <phoneticPr fontId="1"/>
  </si>
  <si>
    <t>ビニール袋</t>
    <phoneticPr fontId="1"/>
  </si>
  <si>
    <t>帽子</t>
    <phoneticPr fontId="1"/>
  </si>
  <si>
    <t>健康保険証</t>
    <phoneticPr fontId="1"/>
  </si>
  <si>
    <t>携帯電話</t>
    <phoneticPr fontId="1"/>
  </si>
  <si>
    <t>登山計画書</t>
    <phoneticPr fontId="1"/>
  </si>
  <si>
    <t>救急セット</t>
    <phoneticPr fontId="1"/>
  </si>
  <si>
    <t>常備薬</t>
    <phoneticPr fontId="1"/>
  </si>
  <si>
    <t>トレッキングポール（ストック）</t>
    <phoneticPr fontId="1"/>
  </si>
  <si>
    <t>ホイッスル</t>
    <phoneticPr fontId="1"/>
  </si>
  <si>
    <t>日焼け止め</t>
    <phoneticPr fontId="1"/>
  </si>
  <si>
    <t>虫除けスプレー、虫除けネット</t>
    <phoneticPr fontId="1"/>
  </si>
  <si>
    <t>熊鈴</t>
    <phoneticPr fontId="1"/>
  </si>
  <si>
    <t>サングラス</t>
    <phoneticPr fontId="1"/>
  </si>
  <si>
    <t>お風呂セット</t>
    <phoneticPr fontId="1"/>
  </si>
  <si>
    <t>筆記用具・メモ帳</t>
    <phoneticPr fontId="1"/>
  </si>
  <si>
    <t>携帯電話の予備バッテリー</t>
    <phoneticPr fontId="1"/>
  </si>
  <si>
    <t>ナイフ</t>
    <phoneticPr fontId="1"/>
  </si>
  <si>
    <t>レインスパッツ（ゲイター）</t>
    <phoneticPr fontId="1"/>
  </si>
  <si>
    <t>折りたたみ傘</t>
    <phoneticPr fontId="1"/>
  </si>
  <si>
    <t>帽子と服をとめるもの</t>
    <phoneticPr fontId="1"/>
  </si>
  <si>
    <t>携帯座布団</t>
    <phoneticPr fontId="1"/>
  </si>
  <si>
    <t>携帯トイレ</t>
    <phoneticPr fontId="1"/>
  </si>
  <si>
    <t>◆基本装備</t>
    <rPh sb="1" eb="3">
      <t>キホン</t>
    </rPh>
    <rPh sb="3" eb="5">
      <t>ソウビ</t>
    </rPh>
    <phoneticPr fontId="1"/>
  </si>
  <si>
    <t>バーナー（ストーブ）</t>
  </si>
  <si>
    <t>ガス</t>
  </si>
  <si>
    <t>耳栓</t>
  </si>
  <si>
    <t>寝袋（シュラフ）</t>
  </si>
  <si>
    <t>コッヘル（クッカー）、カップ</t>
    <phoneticPr fontId="1"/>
  </si>
  <si>
    <t>シュラフカバー</t>
    <phoneticPr fontId="1"/>
  </si>
  <si>
    <t>耳栓</t>
    <rPh sb="0" eb="2">
      <t>ミミセン</t>
    </rPh>
    <phoneticPr fontId="1"/>
  </si>
  <si>
    <t>サンダル</t>
    <phoneticPr fontId="1"/>
  </si>
  <si>
    <t>手袋</t>
    <rPh sb="0" eb="2">
      <t>テブクロ</t>
    </rPh>
    <phoneticPr fontId="1"/>
  </si>
  <si>
    <t>登山の持ち物・装備リスト</t>
    <rPh sb="7" eb="9">
      <t>ソウビ</t>
    </rPh>
    <phoneticPr fontId="1"/>
  </si>
  <si>
    <t>ライター</t>
    <phoneticPr fontId="1"/>
  </si>
  <si>
    <t>コンパス</t>
    <phoneticPr fontId="1"/>
  </si>
  <si>
    <t>レジャーシートまたはマット</t>
    <phoneticPr fontId="1"/>
  </si>
  <si>
    <t>着替え</t>
    <rPh sb="0" eb="2">
      <t>キガ</t>
    </rPh>
    <phoneticPr fontId="1"/>
  </si>
  <si>
    <t>スタッフバック</t>
    <phoneticPr fontId="1"/>
  </si>
  <si>
    <t>歯ブラシ</t>
    <phoneticPr fontId="1"/>
  </si>
  <si>
    <t>救急医療用具</t>
    <rPh sb="0" eb="2">
      <t>キュウキュウ</t>
    </rPh>
    <rPh sb="2" eb="4">
      <t>イリョウ</t>
    </rPh>
    <rPh sb="4" eb="6">
      <t>ヨウグ</t>
    </rPh>
    <phoneticPr fontId="1"/>
  </si>
  <si>
    <t>ツェルト</t>
    <phoneticPr fontId="1"/>
  </si>
  <si>
    <t>新聞紙</t>
    <rPh sb="0" eb="3">
      <t>シンブンシ</t>
    </rPh>
    <phoneticPr fontId="1"/>
  </si>
  <si>
    <t>◆調理編</t>
    <rPh sb="1" eb="4">
      <t>チョウリヘン</t>
    </rPh>
    <phoneticPr fontId="1"/>
  </si>
  <si>
    <t>◆山小屋泊</t>
    <phoneticPr fontId="1"/>
  </si>
  <si>
    <t>タオル１〜２枚</t>
    <phoneticPr fontId="1"/>
  </si>
  <si>
    <t>モバイルWifi</t>
    <phoneticPr fontId="1"/>
  </si>
  <si>
    <t>USBコネクタ</t>
    <phoneticPr fontId="1"/>
  </si>
  <si>
    <t>マスク</t>
    <phoneticPr fontId="1"/>
  </si>
  <si>
    <t>ポケットティッシュ</t>
    <phoneticPr fontId="1"/>
  </si>
  <si>
    <t>ゴミ袋</t>
    <rPh sb="2" eb="3">
      <t>ブクロ</t>
    </rPh>
    <phoneticPr fontId="1"/>
  </si>
  <si>
    <t>着替え入れのスタッフサック</t>
    <rPh sb="0" eb="2">
      <t>キガ</t>
    </rPh>
    <rPh sb="3" eb="4">
      <t>イ</t>
    </rPh>
    <phoneticPr fontId="1"/>
  </si>
  <si>
    <t>アタックザック</t>
    <phoneticPr fontId="1"/>
  </si>
  <si>
    <t>紙の地図(or ダウンロードしておく)</t>
    <rPh sb="0" eb="1">
      <t>カミ</t>
    </rPh>
    <rPh sb="2" eb="4">
      <t>チズ</t>
    </rPh>
    <phoneticPr fontId="1"/>
  </si>
  <si>
    <t>温度計</t>
    <rPh sb="0" eb="3">
      <t>オンドケイ</t>
    </rPh>
    <phoneticPr fontId="1"/>
  </si>
  <si>
    <t>ヘッドランプ/替え電池</t>
    <phoneticPr fontId="1"/>
  </si>
  <si>
    <t>靴下</t>
    <rPh sb="0" eb="2">
      <t>クツシタ</t>
    </rPh>
    <phoneticPr fontId="1"/>
  </si>
  <si>
    <t>本</t>
    <rPh sb="0" eb="1">
      <t>ホン</t>
    </rPh>
    <phoneticPr fontId="1"/>
  </si>
  <si>
    <t>テント</t>
    <phoneticPr fontId="1"/>
  </si>
  <si>
    <t>グラウンドカバー</t>
    <phoneticPr fontId="1"/>
  </si>
  <si>
    <t>ポール/ペグ</t>
    <phoneticPr fontId="1"/>
  </si>
  <si>
    <t>マット</t>
    <phoneticPr fontId="1"/>
  </si>
  <si>
    <t>水筒/スポーツドリンク</t>
    <phoneticPr fontId="1"/>
  </si>
  <si>
    <t>アームカバー・レッグカバー</t>
    <phoneticPr fontId="1"/>
  </si>
  <si>
    <t>インナー(パンツ・シャツ・タイツ)</t>
    <phoneticPr fontId="1"/>
  </si>
  <si>
    <t>汗拭きシート・歯磨きシート</t>
    <rPh sb="7" eb="9">
      <t>ハミガ</t>
    </rPh>
    <phoneticPr fontId="1"/>
  </si>
  <si>
    <t>お金(小銭)/財布/ETC/電子マネー</t>
    <rPh sb="3" eb="5">
      <t>コゼニ</t>
    </rPh>
    <rPh sb="7" eb="9">
      <t>サイフ</t>
    </rPh>
    <rPh sb="14" eb="16">
      <t>デンシ</t>
    </rPh>
    <phoneticPr fontId="1"/>
  </si>
  <si>
    <t>モバイルバッテリー※充電しておく！</t>
    <rPh sb="10" eb="12">
      <t>ジュウデン</t>
    </rPh>
    <phoneticPr fontId="1"/>
  </si>
  <si>
    <t>カメラバッテリー※充電しておく！</t>
    <phoneticPr fontId="1"/>
  </si>
  <si>
    <t>リップクリーム・ワセリン</t>
    <phoneticPr fontId="1"/>
  </si>
  <si>
    <t>SDカード(容量は足りてる？)</t>
    <rPh sb="6" eb="8">
      <t>ヨウリョウ</t>
    </rPh>
    <rPh sb="9" eb="10">
      <t>タ</t>
    </rPh>
    <phoneticPr fontId="1"/>
  </si>
  <si>
    <t>三脚</t>
    <rPh sb="0" eb="2">
      <t>サンキャク</t>
    </rPh>
    <phoneticPr fontId="1"/>
  </si>
  <si>
    <t>テントを施錠する鍵</t>
    <rPh sb="4" eb="6">
      <t>セジョウ</t>
    </rPh>
    <rPh sb="8" eb="9">
      <t>カギ</t>
    </rPh>
    <phoneticPr fontId="1"/>
  </si>
  <si>
    <t>カメラ/Gopro</t>
    <phoneticPr fontId="1"/>
  </si>
  <si>
    <t>ゲイター</t>
    <phoneticPr fontId="1"/>
  </si>
  <si>
    <t>ミネラルウォーター</t>
    <phoneticPr fontId="1"/>
  </si>
  <si>
    <t>アイゼン・スパイク</t>
    <phoneticPr fontId="1"/>
  </si>
  <si>
    <t>ヘルメット</t>
    <phoneticPr fontId="1"/>
  </si>
  <si>
    <t>酸素ボンベ</t>
    <rPh sb="0" eb="2">
      <t>サンソ</t>
    </rPh>
    <phoneticPr fontId="1"/>
  </si>
  <si>
    <t>ロープ</t>
    <phoneticPr fontId="1"/>
  </si>
  <si>
    <t>カラビナ</t>
    <phoneticPr fontId="1"/>
  </si>
  <si>
    <t>ハーネス</t>
    <phoneticPr fontId="1"/>
  </si>
  <si>
    <t>チョーク</t>
    <phoneticPr fontId="1"/>
  </si>
  <si>
    <t>◆高山(冬山)エリア用</t>
    <rPh sb="1" eb="3">
      <t>コウザン</t>
    </rPh>
    <rPh sb="4" eb="6">
      <t>フユヤマ</t>
    </rPh>
    <rPh sb="10" eb="11">
      <t>ヨウ</t>
    </rPh>
    <phoneticPr fontId="1"/>
  </si>
  <si>
    <t>ビーコン</t>
    <phoneticPr fontId="1"/>
  </si>
  <si>
    <t>スコップ</t>
    <phoneticPr fontId="1"/>
  </si>
  <si>
    <t>ゾンデ棒</t>
    <phoneticPr fontId="1"/>
  </si>
  <si>
    <t>ホッカイロ</t>
    <phoneticPr fontId="1"/>
  </si>
  <si>
    <t>スノーシュー</t>
    <phoneticPr fontId="1"/>
  </si>
  <si>
    <t>□</t>
    <phoneticPr fontId="1"/>
  </si>
  <si>
    <t>ネックゲイター</t>
    <phoneticPr fontId="1"/>
  </si>
  <si>
    <t>◆テント泊</t>
    <rPh sb="4" eb="5">
      <t>ハク</t>
    </rPh>
    <phoneticPr fontId="1"/>
  </si>
  <si>
    <t>シュラフカバー、マット</t>
    <phoneticPr fontId="1"/>
  </si>
  <si>
    <t>カトラリー（箸、スプーン）</t>
    <rPh sb="6" eb="7">
      <t>ハシ</t>
    </rPh>
    <phoneticPr fontId="1"/>
  </si>
  <si>
    <t>登山の心得</t>
    <phoneticPr fontId="1"/>
  </si>
  <si>
    <t>1.</t>
    <phoneticPr fontId="1"/>
  </si>
  <si>
    <t>登山前に「山岳遭難発生状況」を調べる(例.「アルプス 遭難発生状況」で検索)</t>
    <rPh sb="0" eb="3">
      <t>トザンマエ</t>
    </rPh>
    <rPh sb="15" eb="16">
      <t>シラ</t>
    </rPh>
    <rPh sb="19" eb="20">
      <t>レイ</t>
    </rPh>
    <rPh sb="35" eb="37">
      <t>ケンサク</t>
    </rPh>
    <phoneticPr fontId="1"/>
  </si>
  <si>
    <t>安全は金で買え</t>
    <phoneticPr fontId="1"/>
  </si>
  <si>
    <t>水と飯は多めに持つ</t>
    <phoneticPr fontId="1"/>
  </si>
  <si>
    <t>最悪の状況はやって来ると思え</t>
    <phoneticPr fontId="1"/>
  </si>
  <si>
    <t>登山アプリ(YAMAPなど)活用する</t>
    <rPh sb="0" eb="2">
      <t>トザン</t>
    </rPh>
    <rPh sb="14" eb="16">
      <t>カツヨウ</t>
    </rPh>
    <phoneticPr fontId="1"/>
  </si>
  <si>
    <t>粉末コーヒー</t>
    <rPh sb="0" eb="2">
      <t>フンマツ</t>
    </rPh>
    <phoneticPr fontId="1"/>
  </si>
  <si>
    <t>日付</t>
    <rPh sb="0" eb="2">
      <t>ヒヅケ</t>
    </rPh>
    <phoneticPr fontId="8"/>
  </si>
  <si>
    <t>曜日</t>
    <rPh sb="0" eb="2">
      <t>ヨウビ</t>
    </rPh>
    <phoneticPr fontId="8"/>
  </si>
  <si>
    <t>出発時刻</t>
    <rPh sb="0" eb="2">
      <t>シュッパツ</t>
    </rPh>
    <rPh sb="2" eb="4">
      <t>ジコク</t>
    </rPh>
    <phoneticPr fontId="8"/>
  </si>
  <si>
    <t>到着時刻</t>
    <rPh sb="0" eb="4">
      <t>トウチャクジコク</t>
    </rPh>
    <phoneticPr fontId="8"/>
  </si>
  <si>
    <t>FROM</t>
    <phoneticPr fontId="8"/>
  </si>
  <si>
    <t>TO</t>
    <phoneticPr fontId="8"/>
  </si>
  <si>
    <t>想定時間</t>
    <rPh sb="0" eb="2">
      <t>ソウテイ</t>
    </rPh>
    <rPh sb="2" eb="4">
      <t>ジカン</t>
    </rPh>
    <phoneticPr fontId="8"/>
  </si>
  <si>
    <t>費用</t>
    <rPh sb="0" eb="2">
      <t>ヒヨウ</t>
    </rPh>
    <phoneticPr fontId="8"/>
  </si>
  <si>
    <t>備考</t>
    <rPh sb="0" eb="2">
      <t>ビコウ</t>
    </rPh>
    <phoneticPr fontId="8"/>
  </si>
  <si>
    <t>家</t>
    <rPh sb="0" eb="1">
      <t>イエ</t>
    </rPh>
    <phoneticPr fontId="8"/>
  </si>
  <si>
    <t>二子玉川</t>
  </si>
  <si>
    <t xml:space="preserve"> 22:30</t>
    <phoneticPr fontId="8"/>
  </si>
  <si>
    <t>二子玉川ライズ 楽天クリムゾンハウス</t>
    <phoneticPr fontId="8"/>
  </si>
  <si>
    <t>上高地BT</t>
    <phoneticPr fontId="8"/>
  </si>
  <si>
    <t>標高 1,505m</t>
    <phoneticPr fontId="8"/>
  </si>
  <si>
    <t>奥穂高</t>
    <rPh sb="0" eb="1">
      <t>オク</t>
    </rPh>
    <rPh sb="1" eb="3">
      <t>ホタカ</t>
    </rPh>
    <phoneticPr fontId="8"/>
  </si>
  <si>
    <t>涸沢ヒュッテ</t>
    <rPh sb="0" eb="2">
      <t>カラサワ</t>
    </rPh>
    <phoneticPr fontId="8"/>
  </si>
  <si>
    <t>標高2300m</t>
    <phoneticPr fontId="8"/>
  </si>
  <si>
    <t>3,190 m</t>
    <phoneticPr fontId="8"/>
  </si>
  <si>
    <t>水場</t>
    <rPh sb="0" eb="2">
      <t>ミズバ</t>
    </rPh>
    <phoneticPr fontId="8"/>
  </si>
  <si>
    <t>北穂高</t>
    <rPh sb="0" eb="3">
      <t>キタホダカ</t>
    </rPh>
    <phoneticPr fontId="8"/>
  </si>
  <si>
    <t>横尾山荘</t>
    <rPh sb="0" eb="4">
      <t>ヨコオサンソウ</t>
    </rPh>
    <phoneticPr fontId="8"/>
  </si>
  <si>
    <t>殺生ヒュッテ</t>
    <phoneticPr fontId="8"/>
  </si>
  <si>
    <t>槍ヶ岳</t>
    <rPh sb="0" eb="3">
      <t>ヤリガダケ</t>
    </rPh>
    <phoneticPr fontId="8"/>
  </si>
  <si>
    <t>3,180 m　　18:58日没</t>
    <rPh sb="14" eb="16">
      <t>ニチボツ</t>
    </rPh>
    <phoneticPr fontId="8"/>
  </si>
  <si>
    <t>槍ヶ岳山荘</t>
    <rPh sb="0" eb="3">
      <t>ヤリガダケ</t>
    </rPh>
    <rPh sb="3" eb="5">
      <t>サンソウ</t>
    </rPh>
    <phoneticPr fontId="8"/>
  </si>
  <si>
    <t>約80張可　水1L 200円　槍ヶ岳山頂にも40分</t>
    <phoneticPr fontId="8"/>
  </si>
  <si>
    <t>大曲</t>
    <rPh sb="0" eb="2">
      <t>オオマガリ</t>
    </rPh>
    <phoneticPr fontId="8"/>
  </si>
  <si>
    <t>日の出4:54</t>
    <phoneticPr fontId="8"/>
  </si>
  <si>
    <t>やり沢ロッジ</t>
    <rPh sb="2" eb="3">
      <t>サワ</t>
    </rPh>
    <phoneticPr fontId="8"/>
  </si>
  <si>
    <t xml:space="preserve">
</t>
    <phoneticPr fontId="8"/>
  </si>
  <si>
    <t>徳沢ロッジ</t>
    <rPh sb="0" eb="2">
      <t>トクサワ</t>
    </rPh>
    <phoneticPr fontId="8"/>
  </si>
  <si>
    <t>上高地BT</t>
    <rPh sb="0" eb="3">
      <t>カミコウチ</t>
    </rPh>
    <phoneticPr fontId="8"/>
  </si>
  <si>
    <t>風呂　飯</t>
    <rPh sb="0" eb="2">
      <t>フロ</t>
    </rPh>
    <rPh sb="3" eb="4">
      <t>メシ</t>
    </rPh>
    <phoneticPr fontId="8"/>
  </si>
  <si>
    <t>上高地食堂</t>
    <rPh sb="3" eb="5">
      <t>ショクドウ</t>
    </rPh>
    <phoneticPr fontId="8"/>
  </si>
  <si>
    <t xml:space="preserve">15:50
</t>
    <phoneticPr fontId="8"/>
  </si>
  <si>
    <t xml:space="preserve">20:40
</t>
    <phoneticPr fontId="8"/>
  </si>
  <si>
    <t>渋谷マークシティ5F　高速バス乗り場(エクセルホテル東急前)</t>
    <phoneticPr fontId="8"/>
  </si>
  <si>
    <t>　</t>
    <phoneticPr fontId="1"/>
  </si>
  <si>
    <t>　　例）</t>
    <rPh sb="2" eb="3">
      <t>レイ</t>
    </rPh>
    <phoneticPr fontId="1"/>
  </si>
  <si>
    <t>登山スケジュール</t>
    <rPh sb="0" eb="2">
      <t>トザン</t>
    </rPh>
    <phoneticPr fontId="1"/>
  </si>
  <si>
    <t>URL</t>
    <phoneticPr fontId="8"/>
  </si>
  <si>
    <t>https://karasawa-hyutte.com/</t>
    <phoneticPr fontId="1"/>
  </si>
  <si>
    <t>東京駅</t>
    <phoneticPr fontId="8"/>
  </si>
  <si>
    <t>※参考URL　https://youtu.be/Cdycv9cG1rc</t>
    <rPh sb="1" eb="3">
      <t>サンコウ</t>
    </rPh>
    <phoneticPr fontId="1"/>
  </si>
  <si>
    <t>イヤホン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</si>
  <si>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</si>
  <si>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</si>
  <si>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</si>
  <si>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</si>
  <si>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わからない時は登れ</t>
    <phoneticPr fontId="1"/>
  </si>
  <si>
    <t>6.</t>
    <phoneticPr fontId="1"/>
  </si>
  <si>
    <t>登山靴は磨け</t>
    <phoneticPr fontId="1"/>
  </si>
  <si>
    <t>7.</t>
    <phoneticPr fontId="1"/>
  </si>
  <si>
    <t>下着と靴下には金かけろ</t>
    <phoneticPr fontId="1"/>
  </si>
  <si>
    <t>8.</t>
    <phoneticPr fontId="1"/>
  </si>
  <si>
    <t>方角は太陽を見ろ</t>
    <phoneticPr fontId="1"/>
  </si>
  <si>
    <t>9.</t>
    <phoneticPr fontId="1"/>
  </si>
  <si>
    <t>雲と風向きを意識しろ</t>
    <phoneticPr fontId="1"/>
  </si>
  <si>
    <t>10.</t>
    <phoneticPr fontId="1"/>
  </si>
  <si>
    <t>🌟大型ザック・グレゴリーバルトロ85Lレビュー👇</t>
  </si>
  <si>
    <t>🌟テント泊でインナーシーツ・シュラフカバーはいる？</t>
  </si>
  <si>
    <t>🌟槍ヶ岳に挑んだ登山用ヘルメット使用感👇</t>
  </si>
  <si>
    <t>🌟登山ポーチ3ブランド比較👇</t>
  </si>
  <si>
    <t>https://road-to-freedom.net/millet-gregory-colombia/</t>
  </si>
  <si>
    <t>🌟テント盗難防止対策2選</t>
  </si>
  <si>
    <t>https://road-to-freedom.net/outdoor-stealing/</t>
  </si>
  <si>
    <t>🌟ウルトラライトなテント・HI-REVO</t>
  </si>
  <si>
    <t>https://road-to-freedom.net/hi-revo/</t>
  </si>
  <si>
    <t>🌟パタゴニアシャツ・サイズ感は？</t>
  </si>
  <si>
    <t>https://road-to-freedom.net/patagonia_shirts_mens/</t>
  </si>
  <si>
    <t>🌟夏山におすすめなSALEWAシャツ👇</t>
  </si>
  <si>
    <t>https://road-to-freedom.net/salewa-t-shirt/</t>
  </si>
  <si>
    <t>🌟登山の腰痛対策に最適なインソール👇</t>
  </si>
  <si>
    <t>https://road-to-freedom.net/superfeet2021/</t>
  </si>
  <si>
    <t>🌟コスパ最強激なテン場サンダルをDIYしてみた</t>
  </si>
  <si>
    <t>https://road-to-freedom.net/camp-sandal/</t>
  </si>
  <si>
    <t>🌟2021年上半期ベストバイ！買ってよかったもの</t>
  </si>
  <si>
    <t>https://road-to-freedom.net/2021first-half-buy/</t>
  </si>
  <si>
    <t>https://road-to-freedom.net/mammut_wall_rider/</t>
    <phoneticPr fontId="1"/>
  </si>
  <si>
    <t>https://road-to-freedom.net/gregory_baltoro_85/</t>
    <phoneticPr fontId="1"/>
  </si>
  <si>
    <t>https://road-to-freedom.net/mt_knowhow_schlafsack/</t>
    <phoneticPr fontId="1"/>
  </si>
  <si>
    <t>🌟夏登山の紫外線対策におすすめ！Marmotアームカバー</t>
    <phoneticPr fontId="1"/>
  </si>
  <si>
    <t>https://road-to-freedom.net/marmot_arm_cover/</t>
    <phoneticPr fontId="1"/>
  </si>
  <si>
    <t>登山靴(中敷きも忘れずに)/靴ひも</t>
    <rPh sb="0" eb="2">
      <t>トザン</t>
    </rPh>
    <rPh sb="2" eb="3">
      <t>グツ</t>
    </rPh>
    <rPh sb="4" eb="6">
      <t>ナカジ</t>
    </rPh>
    <rPh sb="8" eb="9">
      <t>ワス</t>
    </rPh>
    <rPh sb="14" eb="15">
      <t>クツ</t>
    </rPh>
    <phoneticPr fontId="1"/>
  </si>
  <si>
    <t>エマージェンシーシート</t>
    <phoneticPr fontId="1"/>
  </si>
  <si>
    <t>◆あると便利なもの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</si>
</sst>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4" tint="-0.249977111117893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0"/>
      <color theme="1"/>
      <name val="游ゴシック Mediu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>
      <alignment vertical="center"/>
    </xf>
    <xf numFmtId="0" fontId="0" fillId="0" borderId="0" xfId="0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5" fontId="0" fillId="0" borderId="3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5" fontId="0" fillId="0" borderId="7" xfId="0" applyNumberFormat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8" xfId="0" applyBorder="1">
      <alignment vertical="center"/>
    </xf>
    <xf numFmtId="0" fontId="11" fillId="3" borderId="1" xfId="0" applyFont="1" applyFill="1" applyBorder="1" applyAlignment="1">
      <alignment horizontal="left" vertical="center"/>
    </xf>
    <xf numFmtId="20" fontId="0" fillId="0" borderId="0" xfId="0" applyNumberForma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quotePrefix="1" applyBorder="1">
      <alignment vertical="center"/>
    </xf>
    <xf numFmtId="0" fontId="0" fillId="0" borderId="16" xfId="0" applyBorder="1">
      <alignment vertical="center"/>
    </xf>
    <xf numFmtId="0" fontId="0" fillId="0" borderId="17" xfId="0" quotePrefix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16" fillId="0" borderId="0" xfId="1">
      <alignment vertical="center"/>
    </xf>
    <xf numFmtId="0" fontId="0" fillId="0" borderId="2" xfId="0" applyBorder="1" applyAlignment="1">
      <alignment vertical="center" wrapText="1"/>
    </xf>
    <xf numFmtId="0" fontId="18" fillId="5" borderId="0" xfId="0" applyFont="1" applyFill="1">
      <alignment vertical="center"/>
    </xf>
    <xf numFmtId="0" fontId="17" fillId="5" borderId="0" xfId="0" applyFont="1" applyFill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CC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oad-to-freedom.net/salewa-t-shirt/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road-to-freedom.net/mammut_wall_rider/" TargetMode="External"/><Relationship Id="rId7" Type="http://schemas.openxmlformats.org/officeDocument/2006/relationships/hyperlink" Target="https://road-to-freedom.net/patagonia_shirts_mens/" TargetMode="External"/><Relationship Id="rId12" Type="http://schemas.openxmlformats.org/officeDocument/2006/relationships/hyperlink" Target="https://road-to-freedom.net/marmot_arm_cover/" TargetMode="External"/><Relationship Id="rId2" Type="http://schemas.openxmlformats.org/officeDocument/2006/relationships/hyperlink" Target="https://road-to-freedom.net/mt_knowhow_schlafsack/" TargetMode="External"/><Relationship Id="rId1" Type="http://schemas.openxmlformats.org/officeDocument/2006/relationships/hyperlink" Target="https://road-to-freedom.net/gregory_baltoro_85/" TargetMode="External"/><Relationship Id="rId6" Type="http://schemas.openxmlformats.org/officeDocument/2006/relationships/hyperlink" Target="https://road-to-freedom.net/hi-revo/" TargetMode="External"/><Relationship Id="rId11" Type="http://schemas.openxmlformats.org/officeDocument/2006/relationships/hyperlink" Target="https://road-to-freedom.net/2021first-half-buy/" TargetMode="External"/><Relationship Id="rId5" Type="http://schemas.openxmlformats.org/officeDocument/2006/relationships/hyperlink" Target="https://road-to-freedom.net/outdoor-stealing/" TargetMode="External"/><Relationship Id="rId10" Type="http://schemas.openxmlformats.org/officeDocument/2006/relationships/hyperlink" Target="https://road-to-freedom.net/camp-sandal/" TargetMode="External"/><Relationship Id="rId4" Type="http://schemas.openxmlformats.org/officeDocument/2006/relationships/hyperlink" Target="https://road-to-freedom.net/millet-gregory-colombia/" TargetMode="External"/><Relationship Id="rId9" Type="http://schemas.openxmlformats.org/officeDocument/2006/relationships/hyperlink" Target="https://road-to-freedom.net/superfeet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5"/>
  <sheetViews>
    <sheetView showGridLines="0" tabSelected="1" view="pageBreakPreview" zoomScaleNormal="100" zoomScaleSheetLayoutView="100" workbookViewId="0"/>
  </sheetViews>
  <sheetFormatPr defaultRowHeight="18.75" x14ac:dyDescent="0.4"/>
  <cols>
    <col min="1" max="1" width="3.75" customWidth="1"/>
    <col min="2" max="2" width="3.375" customWidth="1"/>
    <col min="3" max="3" width="34.25" customWidth="1"/>
    <col min="4" max="4" width="4" customWidth="1"/>
    <col min="5" max="5" width="3.125" customWidth="1"/>
    <col min="6" max="6" width="34.25" customWidth="1"/>
    <col min="7" max="7" width="4.75" customWidth="1"/>
    <col min="8" max="8" width="3.25" customWidth="1"/>
    <col min="9" max="9" width="29.25" customWidth="1"/>
    <col min="10" max="10" width="2.5" customWidth="1"/>
  </cols>
  <sheetData>
    <row r="1" spans="2:9" ht="4.5" customHeight="1" x14ac:dyDescent="0.4"/>
    <row r="2" spans="2:9" ht="25.15" customHeight="1" x14ac:dyDescent="0.4">
      <c r="B2" s="3" t="s">
        <v>39</v>
      </c>
    </row>
    <row r="3" spans="2:9" x14ac:dyDescent="0.4">
      <c r="B3" s="32" t="s">
        <v>29</v>
      </c>
      <c r="C3" s="32"/>
      <c r="D3" s="32"/>
      <c r="E3" s="33" t="s">
        <v>194</v>
      </c>
      <c r="F3" s="34"/>
      <c r="G3" s="34"/>
      <c r="H3" s="25" t="s">
        <v>97</v>
      </c>
      <c r="I3" s="34"/>
    </row>
    <row r="4" spans="2:9" ht="19.5" x14ac:dyDescent="0.4">
      <c r="B4" s="11" t="s">
        <v>95</v>
      </c>
      <c r="C4" s="1" t="s">
        <v>192</v>
      </c>
      <c r="E4" s="11" t="s">
        <v>95</v>
      </c>
      <c r="F4" s="1" t="s">
        <v>14</v>
      </c>
      <c r="H4" s="11" t="s">
        <v>95</v>
      </c>
      <c r="I4" s="1" t="s">
        <v>64</v>
      </c>
    </row>
    <row r="5" spans="2:9" ht="19.5" x14ac:dyDescent="0.4">
      <c r="B5" s="11" t="s">
        <v>95</v>
      </c>
      <c r="C5" s="1" t="s">
        <v>0</v>
      </c>
      <c r="E5" s="11" t="s">
        <v>95</v>
      </c>
      <c r="F5" s="1" t="s">
        <v>15</v>
      </c>
      <c r="H5" s="11" t="s">
        <v>95</v>
      </c>
      <c r="I5" s="1" t="s">
        <v>65</v>
      </c>
    </row>
    <row r="6" spans="2:9" ht="19.5" x14ac:dyDescent="0.4">
      <c r="B6" s="11" t="s">
        <v>95</v>
      </c>
      <c r="C6" s="1" t="s">
        <v>1</v>
      </c>
      <c r="E6" s="11" t="s">
        <v>95</v>
      </c>
      <c r="F6" s="1" t="s">
        <v>46</v>
      </c>
      <c r="H6" s="11" t="s">
        <v>95</v>
      </c>
      <c r="I6" s="1" t="s">
        <v>66</v>
      </c>
    </row>
    <row r="7" spans="2:9" ht="19.5" x14ac:dyDescent="0.4">
      <c r="B7" s="11" t="s">
        <v>95</v>
      </c>
      <c r="C7" s="1" t="s">
        <v>59</v>
      </c>
      <c r="E7" s="11" t="s">
        <v>95</v>
      </c>
      <c r="F7" s="1" t="s">
        <v>16</v>
      </c>
      <c r="H7" s="11" t="s">
        <v>95</v>
      </c>
      <c r="I7" s="1" t="s">
        <v>78</v>
      </c>
    </row>
    <row r="8" spans="2:9" ht="19.5" x14ac:dyDescent="0.4">
      <c r="B8" s="11" t="s">
        <v>95</v>
      </c>
      <c r="C8" s="1" t="s">
        <v>41</v>
      </c>
      <c r="E8" s="11" t="s">
        <v>95</v>
      </c>
      <c r="F8" s="1" t="s">
        <v>17</v>
      </c>
      <c r="H8" s="11" t="s">
        <v>95</v>
      </c>
      <c r="I8" s="1" t="s">
        <v>33</v>
      </c>
    </row>
    <row r="9" spans="2:9" ht="19.5" x14ac:dyDescent="0.4">
      <c r="B9" s="11" t="s">
        <v>95</v>
      </c>
      <c r="C9" s="1" t="s">
        <v>2</v>
      </c>
      <c r="E9" s="11" t="s">
        <v>95</v>
      </c>
      <c r="F9" s="1" t="s">
        <v>18</v>
      </c>
      <c r="H9" s="11" t="s">
        <v>95</v>
      </c>
      <c r="I9" s="1" t="s">
        <v>35</v>
      </c>
    </row>
    <row r="10" spans="2:9" ht="19.5" x14ac:dyDescent="0.4">
      <c r="B10" s="11" t="s">
        <v>95</v>
      </c>
      <c r="C10" s="1" t="s">
        <v>3</v>
      </c>
      <c r="E10" s="11" t="s">
        <v>95</v>
      </c>
      <c r="F10" s="1" t="s">
        <v>19</v>
      </c>
      <c r="H10" s="11" t="s">
        <v>95</v>
      </c>
      <c r="I10" s="1" t="s">
        <v>67</v>
      </c>
    </row>
    <row r="11" spans="2:9" ht="19.5" x14ac:dyDescent="0.4">
      <c r="B11" s="11" t="s">
        <v>95</v>
      </c>
      <c r="C11" s="1" t="s">
        <v>62</v>
      </c>
      <c r="E11" s="11" t="s">
        <v>95</v>
      </c>
      <c r="F11" s="1" t="s">
        <v>63</v>
      </c>
      <c r="H11" s="11" t="s">
        <v>95</v>
      </c>
      <c r="I11" s="1" t="s">
        <v>36</v>
      </c>
    </row>
    <row r="12" spans="2:9" ht="19.5" x14ac:dyDescent="0.4">
      <c r="B12" s="11" t="s">
        <v>95</v>
      </c>
      <c r="C12" s="1" t="s">
        <v>70</v>
      </c>
      <c r="E12" s="11" t="s">
        <v>95</v>
      </c>
      <c r="F12" s="1" t="s">
        <v>69</v>
      </c>
      <c r="H12" s="11" t="s">
        <v>95</v>
      </c>
      <c r="I12" s="1" t="s">
        <v>37</v>
      </c>
    </row>
    <row r="13" spans="2:9" ht="19.5" x14ac:dyDescent="0.4">
      <c r="B13" s="11" t="s">
        <v>95</v>
      </c>
      <c r="C13" s="1" t="s">
        <v>80</v>
      </c>
      <c r="E13" s="11" t="s">
        <v>95</v>
      </c>
      <c r="F13" s="1" t="s">
        <v>75</v>
      </c>
      <c r="H13" s="11" t="s">
        <v>95</v>
      </c>
      <c r="I13" s="1" t="s">
        <v>43</v>
      </c>
    </row>
    <row r="14" spans="2:9" ht="19.5" x14ac:dyDescent="0.4">
      <c r="B14" s="11" t="s">
        <v>95</v>
      </c>
      <c r="C14" s="1" t="s">
        <v>68</v>
      </c>
      <c r="E14" s="11" t="s">
        <v>95</v>
      </c>
      <c r="F14" s="1" t="s">
        <v>20</v>
      </c>
      <c r="H14" s="11" t="s">
        <v>95</v>
      </c>
      <c r="I14" s="1" t="s">
        <v>57</v>
      </c>
    </row>
    <row r="15" spans="2:9" ht="19.5" x14ac:dyDescent="0.4">
      <c r="B15" s="11" t="s">
        <v>95</v>
      </c>
      <c r="C15" s="1" t="s">
        <v>81</v>
      </c>
      <c r="E15" s="11" t="s">
        <v>95</v>
      </c>
      <c r="F15" s="1" t="s">
        <v>21</v>
      </c>
      <c r="H15" s="11" t="s">
        <v>95</v>
      </c>
      <c r="I15" s="1" t="s">
        <v>58</v>
      </c>
    </row>
    <row r="16" spans="2:9" ht="19.5" x14ac:dyDescent="0.4">
      <c r="B16" s="11" t="s">
        <v>95</v>
      </c>
      <c r="C16" s="1" t="s">
        <v>61</v>
      </c>
      <c r="E16" s="11" t="s">
        <v>95</v>
      </c>
      <c r="F16" s="1" t="s">
        <v>79</v>
      </c>
      <c r="H16" s="11" t="s">
        <v>95</v>
      </c>
      <c r="I16" s="8" t="s">
        <v>37</v>
      </c>
    </row>
    <row r="17" spans="2:9" ht="19.5" x14ac:dyDescent="0.4">
      <c r="B17" s="11" t="s">
        <v>95</v>
      </c>
      <c r="C17" s="1" t="s">
        <v>4</v>
      </c>
      <c r="E17" s="11" t="s">
        <v>95</v>
      </c>
      <c r="F17" s="1" t="s">
        <v>74</v>
      </c>
      <c r="H17" s="11" t="s">
        <v>95</v>
      </c>
      <c r="I17" s="8"/>
    </row>
    <row r="18" spans="2:9" ht="18.75" customHeight="1" x14ac:dyDescent="0.4">
      <c r="B18" s="11" t="s">
        <v>95</v>
      </c>
      <c r="C18" s="1" t="s">
        <v>51</v>
      </c>
      <c r="E18" s="11" t="s">
        <v>95</v>
      </c>
      <c r="F18" s="7" t="s">
        <v>76</v>
      </c>
      <c r="H18" s="11" t="s">
        <v>95</v>
      </c>
      <c r="I18" s="8"/>
    </row>
    <row r="19" spans="2:9" ht="19.5" x14ac:dyDescent="0.4">
      <c r="B19" s="11" t="s">
        <v>95</v>
      </c>
      <c r="C19" s="1" t="s">
        <v>5</v>
      </c>
      <c r="E19" s="11" t="s">
        <v>95</v>
      </c>
      <c r="F19" s="7" t="s">
        <v>77</v>
      </c>
    </row>
    <row r="20" spans="2:9" ht="19.5" x14ac:dyDescent="0.4">
      <c r="B20" s="11" t="s">
        <v>95</v>
      </c>
      <c r="C20" s="1" t="s">
        <v>6</v>
      </c>
      <c r="E20" s="11" t="s">
        <v>95</v>
      </c>
      <c r="F20" s="7" t="s">
        <v>73</v>
      </c>
      <c r="H20" s="25" t="s">
        <v>49</v>
      </c>
    </row>
    <row r="21" spans="2:9" ht="19.5" x14ac:dyDescent="0.4">
      <c r="B21" s="11" t="s">
        <v>95</v>
      </c>
      <c r="C21" s="1" t="s">
        <v>7</v>
      </c>
      <c r="E21" s="11" t="s">
        <v>95</v>
      </c>
      <c r="F21" s="7" t="s">
        <v>52</v>
      </c>
      <c r="H21" s="11" t="s">
        <v>95</v>
      </c>
      <c r="I21" s="2" t="s">
        <v>30</v>
      </c>
    </row>
    <row r="22" spans="2:9" ht="19.5" x14ac:dyDescent="0.4">
      <c r="B22" s="11" t="s">
        <v>95</v>
      </c>
      <c r="C22" s="1" t="s">
        <v>8</v>
      </c>
      <c r="E22" s="11" t="s">
        <v>95</v>
      </c>
      <c r="F22" s="7" t="s">
        <v>53</v>
      </c>
      <c r="H22" s="11" t="s">
        <v>95</v>
      </c>
      <c r="I22" s="2" t="s">
        <v>31</v>
      </c>
    </row>
    <row r="23" spans="2:9" ht="18.75" customHeight="1" x14ac:dyDescent="0.4">
      <c r="B23" s="11" t="s">
        <v>95</v>
      </c>
      <c r="C23" s="1" t="s">
        <v>38</v>
      </c>
      <c r="E23" s="11" t="s">
        <v>95</v>
      </c>
      <c r="F23" s="1" t="s">
        <v>22</v>
      </c>
      <c r="H23" s="11" t="s">
        <v>95</v>
      </c>
      <c r="I23" s="2" t="s">
        <v>34</v>
      </c>
    </row>
    <row r="24" spans="2:9" ht="19.5" x14ac:dyDescent="0.4">
      <c r="B24" s="11" t="s">
        <v>95</v>
      </c>
      <c r="C24" s="1" t="s">
        <v>9</v>
      </c>
      <c r="E24" s="11" t="s">
        <v>95</v>
      </c>
      <c r="F24" s="1" t="s">
        <v>23</v>
      </c>
      <c r="H24" s="11" t="s">
        <v>95</v>
      </c>
      <c r="I24" s="2" t="s">
        <v>99</v>
      </c>
    </row>
    <row r="25" spans="2:9" ht="19.5" x14ac:dyDescent="0.4">
      <c r="B25" s="11" t="s">
        <v>95</v>
      </c>
      <c r="C25" s="1" t="s">
        <v>10</v>
      </c>
      <c r="E25" s="11" t="s">
        <v>95</v>
      </c>
      <c r="F25" s="1" t="s">
        <v>24</v>
      </c>
      <c r="H25" s="11" t="s">
        <v>95</v>
      </c>
      <c r="I25" s="2" t="s">
        <v>40</v>
      </c>
    </row>
    <row r="26" spans="2:9" ht="19.5" x14ac:dyDescent="0.4">
      <c r="B26" s="11" t="s">
        <v>95</v>
      </c>
      <c r="C26" s="1" t="s">
        <v>11</v>
      </c>
      <c r="E26" s="11" t="s">
        <v>95</v>
      </c>
      <c r="F26" s="1" t="s">
        <v>25</v>
      </c>
      <c r="H26" s="11" t="s">
        <v>95</v>
      </c>
      <c r="I26" s="2" t="s">
        <v>42</v>
      </c>
    </row>
    <row r="27" spans="2:9" ht="19.5" x14ac:dyDescent="0.4">
      <c r="B27" s="11" t="s">
        <v>95</v>
      </c>
      <c r="C27" s="1" t="s">
        <v>72</v>
      </c>
      <c r="E27" s="11" t="s">
        <v>95</v>
      </c>
      <c r="F27" s="1" t="s">
        <v>26</v>
      </c>
      <c r="H27" s="11" t="s">
        <v>95</v>
      </c>
      <c r="I27" s="9" t="s">
        <v>107</v>
      </c>
    </row>
    <row r="28" spans="2:9" ht="19.5" x14ac:dyDescent="0.4">
      <c r="B28" s="11" t="s">
        <v>95</v>
      </c>
      <c r="C28" s="1" t="s">
        <v>12</v>
      </c>
      <c r="E28" s="11" t="s">
        <v>95</v>
      </c>
      <c r="F28" s="1" t="s">
        <v>27</v>
      </c>
      <c r="H28" s="11" t="s">
        <v>95</v>
      </c>
      <c r="I28" s="9" t="s">
        <v>56</v>
      </c>
    </row>
    <row r="29" spans="2:9" ht="19.5" x14ac:dyDescent="0.4">
      <c r="B29" s="11" t="s">
        <v>95</v>
      </c>
      <c r="C29" s="1" t="s">
        <v>13</v>
      </c>
      <c r="E29" s="11" t="s">
        <v>95</v>
      </c>
      <c r="F29" s="1" t="s">
        <v>44</v>
      </c>
      <c r="H29" s="11" t="s">
        <v>95</v>
      </c>
      <c r="I29" s="8"/>
    </row>
    <row r="30" spans="2:9" ht="19.5" x14ac:dyDescent="0.4">
      <c r="B30" s="11" t="s">
        <v>95</v>
      </c>
      <c r="C30" s="1" t="s">
        <v>47</v>
      </c>
      <c r="E30" s="11" t="s">
        <v>95</v>
      </c>
      <c r="F30" s="1" t="s">
        <v>28</v>
      </c>
      <c r="H30" s="11" t="s">
        <v>95</v>
      </c>
      <c r="I30" s="8"/>
    </row>
    <row r="31" spans="2:9" ht="19.5" x14ac:dyDescent="0.4">
      <c r="B31" s="11" t="s">
        <v>95</v>
      </c>
      <c r="C31" s="8" t="s">
        <v>54</v>
      </c>
      <c r="E31" s="11" t="s">
        <v>95</v>
      </c>
      <c r="F31" s="1" t="s">
        <v>48</v>
      </c>
    </row>
    <row r="32" spans="2:9" ht="19.5" x14ac:dyDescent="0.4">
      <c r="B32" s="11" t="s">
        <v>95</v>
      </c>
      <c r="C32" s="8" t="s">
        <v>55</v>
      </c>
      <c r="E32" s="11" t="s">
        <v>95</v>
      </c>
      <c r="F32" s="1" t="s">
        <v>60</v>
      </c>
      <c r="H32" s="25" t="s">
        <v>50</v>
      </c>
    </row>
    <row r="33" spans="2:9" ht="19.5" x14ac:dyDescent="0.4">
      <c r="B33" s="11" t="s">
        <v>95</v>
      </c>
      <c r="C33" s="49" t="s">
        <v>193</v>
      </c>
      <c r="E33" s="11" t="s">
        <v>95</v>
      </c>
      <c r="F33" s="1" t="s">
        <v>96</v>
      </c>
      <c r="H33" s="11" t="s">
        <v>95</v>
      </c>
      <c r="I33" s="1" t="s">
        <v>45</v>
      </c>
    </row>
    <row r="34" spans="2:9" ht="19.5" x14ac:dyDescent="0.4">
      <c r="B34" s="11" t="s">
        <v>95</v>
      </c>
      <c r="C34" s="8"/>
      <c r="E34" s="11" t="s">
        <v>95</v>
      </c>
      <c r="F34" s="8" t="s">
        <v>153</v>
      </c>
      <c r="H34" s="11" t="s">
        <v>95</v>
      </c>
      <c r="I34" s="1" t="s">
        <v>71</v>
      </c>
    </row>
    <row r="35" spans="2:9" ht="19.5" x14ac:dyDescent="0.4">
      <c r="B35" s="11" t="s">
        <v>95</v>
      </c>
      <c r="C35" s="8"/>
      <c r="E35" s="11" t="s">
        <v>95</v>
      </c>
      <c r="F35" s="8"/>
      <c r="H35" s="11" t="s">
        <v>95</v>
      </c>
      <c r="I35" s="1" t="s">
        <v>32</v>
      </c>
    </row>
    <row r="36" spans="2:9" ht="19.5" x14ac:dyDescent="0.4">
      <c r="B36" s="11" t="s">
        <v>95</v>
      </c>
      <c r="C36" s="8"/>
      <c r="E36" s="11" t="s">
        <v>95</v>
      </c>
      <c r="F36" s="8"/>
      <c r="H36" s="11" t="s">
        <v>95</v>
      </c>
      <c r="I36" s="1" t="s">
        <v>43</v>
      </c>
    </row>
    <row r="37" spans="2:9" ht="19.5" x14ac:dyDescent="0.4">
      <c r="B37" s="11" t="s">
        <v>95</v>
      </c>
      <c r="C37" s="8"/>
      <c r="E37" s="11" t="s">
        <v>95</v>
      </c>
      <c r="F37" s="8"/>
      <c r="H37" s="11" t="s">
        <v>95</v>
      </c>
      <c r="I37" s="4" t="s">
        <v>98</v>
      </c>
    </row>
    <row r="38" spans="2:9" ht="19.5" x14ac:dyDescent="0.4">
      <c r="B38" s="11" t="s">
        <v>95</v>
      </c>
      <c r="C38" s="8"/>
      <c r="E38" s="11" t="s">
        <v>95</v>
      </c>
      <c r="F38" s="8"/>
      <c r="H38" s="11" t="s">
        <v>95</v>
      </c>
      <c r="I38" s="8"/>
    </row>
    <row r="39" spans="2:9" ht="19.5" x14ac:dyDescent="0.4">
      <c r="B39" s="11" t="s">
        <v>95</v>
      </c>
      <c r="C39" s="8"/>
      <c r="E39" s="11" t="s">
        <v>95</v>
      </c>
      <c r="F39" s="8"/>
      <c r="H39" s="11" t="s">
        <v>95</v>
      </c>
      <c r="I39" s="8"/>
    </row>
    <row r="40" spans="2:9" ht="19.5" x14ac:dyDescent="0.4">
      <c r="B40" s="47"/>
      <c r="C40" s="10"/>
      <c r="E40" s="47"/>
      <c r="F40" s="10"/>
      <c r="H40" s="47"/>
      <c r="I40" s="10"/>
    </row>
    <row r="41" spans="2:9" ht="20.25" thickBot="1" x14ac:dyDescent="0.45">
      <c r="B41" s="25" t="s">
        <v>89</v>
      </c>
      <c r="E41" s="12" t="s">
        <v>100</v>
      </c>
    </row>
    <row r="42" spans="2:9" ht="19.5" x14ac:dyDescent="0.4">
      <c r="B42" s="11" t="s">
        <v>95</v>
      </c>
      <c r="C42" s="1" t="s">
        <v>82</v>
      </c>
      <c r="E42" s="37" t="s">
        <v>101</v>
      </c>
      <c r="F42" s="38" t="s">
        <v>102</v>
      </c>
      <c r="G42" s="39"/>
      <c r="H42" s="39"/>
      <c r="I42" s="40"/>
    </row>
    <row r="43" spans="2:9" ht="19.5" x14ac:dyDescent="0.4">
      <c r="B43" s="11" t="s">
        <v>95</v>
      </c>
      <c r="C43" s="1" t="s">
        <v>83</v>
      </c>
      <c r="E43" s="41" t="s">
        <v>154</v>
      </c>
      <c r="F43" s="35" t="s">
        <v>106</v>
      </c>
      <c r="G43" s="36"/>
      <c r="H43" s="36"/>
      <c r="I43" s="42"/>
    </row>
    <row r="44" spans="2:9" ht="19.5" x14ac:dyDescent="0.4">
      <c r="B44" s="11" t="s">
        <v>95</v>
      </c>
      <c r="C44" s="1" t="s">
        <v>84</v>
      </c>
      <c r="E44" s="41" t="s">
        <v>155</v>
      </c>
      <c r="F44" s="35" t="s">
        <v>104</v>
      </c>
      <c r="G44" s="36"/>
      <c r="H44" s="36"/>
      <c r="I44" s="42"/>
    </row>
    <row r="45" spans="2:9" ht="19.5" x14ac:dyDescent="0.4">
      <c r="B45" s="11" t="s">
        <v>95</v>
      </c>
      <c r="C45" s="1" t="s">
        <v>85</v>
      </c>
      <c r="E45" s="41" t="s">
        <v>156</v>
      </c>
      <c r="F45" s="35" t="s">
        <v>105</v>
      </c>
      <c r="G45" s="36"/>
      <c r="H45" s="36"/>
      <c r="I45" s="42"/>
    </row>
    <row r="46" spans="2:9" ht="19.5" x14ac:dyDescent="0.4">
      <c r="B46" s="11" t="s">
        <v>95</v>
      </c>
      <c r="C46" s="1" t="s">
        <v>86</v>
      </c>
      <c r="E46" s="41" t="s">
        <v>157</v>
      </c>
      <c r="F46" s="35" t="s">
        <v>158</v>
      </c>
      <c r="G46" s="36"/>
      <c r="H46" s="36"/>
      <c r="I46" s="42"/>
    </row>
    <row r="47" spans="2:9" ht="19.5" x14ac:dyDescent="0.4">
      <c r="B47" s="11" t="s">
        <v>95</v>
      </c>
      <c r="C47" s="1" t="s">
        <v>87</v>
      </c>
      <c r="E47" s="41" t="s">
        <v>159</v>
      </c>
      <c r="F47" s="35" t="s">
        <v>160</v>
      </c>
      <c r="G47" s="36"/>
      <c r="H47" s="36"/>
      <c r="I47" s="42"/>
    </row>
    <row r="48" spans="2:9" ht="19.5" x14ac:dyDescent="0.4">
      <c r="B48" s="11" t="s">
        <v>95</v>
      </c>
      <c r="C48" s="1" t="s">
        <v>88</v>
      </c>
      <c r="E48" s="41" t="s">
        <v>161</v>
      </c>
      <c r="F48" s="35" t="s">
        <v>162</v>
      </c>
      <c r="G48" s="36"/>
      <c r="H48" s="36"/>
      <c r="I48" s="42"/>
    </row>
    <row r="49" spans="2:9" ht="19.5" x14ac:dyDescent="0.4">
      <c r="B49" s="11" t="s">
        <v>95</v>
      </c>
      <c r="C49" s="1" t="s">
        <v>90</v>
      </c>
      <c r="E49" s="41" t="s">
        <v>163</v>
      </c>
      <c r="F49" s="35" t="s">
        <v>164</v>
      </c>
      <c r="G49" s="36"/>
      <c r="H49" s="36"/>
      <c r="I49" s="42"/>
    </row>
    <row r="50" spans="2:9" ht="19.5" x14ac:dyDescent="0.4">
      <c r="B50" s="11" t="s">
        <v>95</v>
      </c>
      <c r="C50" s="1" t="s">
        <v>91</v>
      </c>
      <c r="E50" s="41" t="s">
        <v>165</v>
      </c>
      <c r="F50" s="35" t="s">
        <v>166</v>
      </c>
      <c r="G50" s="36"/>
      <c r="H50" s="36"/>
      <c r="I50" s="42"/>
    </row>
    <row r="51" spans="2:9" ht="20.25" thickBot="1" x14ac:dyDescent="0.45">
      <c r="B51" s="11" t="s">
        <v>95</v>
      </c>
      <c r="C51" s="1" t="s">
        <v>92</v>
      </c>
      <c r="E51" s="43" t="s">
        <v>167</v>
      </c>
      <c r="F51" s="44" t="s">
        <v>103</v>
      </c>
      <c r="G51" s="45"/>
      <c r="H51" s="45"/>
      <c r="I51" s="46"/>
    </row>
    <row r="52" spans="2:9" ht="19.5" x14ac:dyDescent="0.4">
      <c r="B52" s="11" t="s">
        <v>95</v>
      </c>
      <c r="C52" s="1" t="s">
        <v>93</v>
      </c>
    </row>
    <row r="53" spans="2:9" ht="19.5" x14ac:dyDescent="0.4">
      <c r="B53" s="11" t="s">
        <v>95</v>
      </c>
      <c r="C53" s="1" t="s">
        <v>94</v>
      </c>
      <c r="F53" t="s">
        <v>152</v>
      </c>
    </row>
    <row r="54" spans="2:9" ht="19.5" x14ac:dyDescent="0.4">
      <c r="B54" s="11" t="s">
        <v>95</v>
      </c>
      <c r="C54" s="8"/>
    </row>
    <row r="55" spans="2:9" ht="19.5" x14ac:dyDescent="0.4">
      <c r="B55" s="11" t="s">
        <v>95</v>
      </c>
      <c r="C55" s="8"/>
    </row>
  </sheetData>
  <phoneticPr fontId="1"/>
  <pageMargins left="0.70866141732283472" right="0.70866141732283472" top="0.55118110236220474" bottom="0.55118110236220474" header="0.31496062992125984" footer="0.31496062992125984"/>
  <pageSetup paperSize="9" scale="62" orientation="portrait" r:id="rId1"/>
  <colBreaks count="1" manualBreakCount="1">
    <brk id="10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showGridLines="0" view="pageBreakPreview" zoomScaleNormal="100" zoomScaleSheetLayoutView="100" workbookViewId="0"/>
  </sheetViews>
  <sheetFormatPr defaultRowHeight="18.75" x14ac:dyDescent="0.4"/>
  <cols>
    <col min="1" max="1" width="5.25" customWidth="1"/>
    <col min="2" max="2" width="8.25" bestFit="1" customWidth="1"/>
    <col min="3" max="3" width="10.125" bestFit="1" customWidth="1"/>
    <col min="4" max="5" width="9.75" bestFit="1" customWidth="1"/>
    <col min="6" max="7" width="13" bestFit="1" customWidth="1"/>
    <col min="8" max="8" width="9.75" bestFit="1" customWidth="1"/>
    <col min="9" max="9" width="11" bestFit="1" customWidth="1"/>
    <col min="10" max="10" width="8.125" bestFit="1" customWidth="1"/>
    <col min="11" max="11" width="12.125" bestFit="1" customWidth="1"/>
  </cols>
  <sheetData>
    <row r="2" spans="1:12" ht="24" x14ac:dyDescent="0.4">
      <c r="B2" s="31" t="s">
        <v>148</v>
      </c>
    </row>
    <row r="3" spans="1:12" x14ac:dyDescent="0.4">
      <c r="B3" s="13" t="s">
        <v>108</v>
      </c>
      <c r="C3" s="13" t="s">
        <v>109</v>
      </c>
      <c r="D3" s="13" t="s">
        <v>110</v>
      </c>
      <c r="E3" s="13" t="s">
        <v>111</v>
      </c>
      <c r="F3" s="13" t="s">
        <v>112</v>
      </c>
      <c r="G3" s="13" t="s">
        <v>113</v>
      </c>
      <c r="H3" s="13" t="s">
        <v>114</v>
      </c>
      <c r="I3" s="13" t="s">
        <v>149</v>
      </c>
      <c r="J3" s="13" t="s">
        <v>115</v>
      </c>
      <c r="K3" s="13" t="s">
        <v>116</v>
      </c>
    </row>
    <row r="4" spans="1:12" x14ac:dyDescent="0.4">
      <c r="B4" s="14"/>
      <c r="C4" s="6"/>
      <c r="D4" s="15"/>
      <c r="E4" s="15"/>
      <c r="F4" s="6"/>
      <c r="G4" s="6"/>
      <c r="H4" s="6"/>
      <c r="I4" s="17"/>
      <c r="J4" s="6"/>
      <c r="K4" s="6"/>
    </row>
    <row r="5" spans="1:12" x14ac:dyDescent="0.4">
      <c r="B5" s="14"/>
      <c r="C5" s="6"/>
      <c r="D5" s="15"/>
      <c r="E5" s="15"/>
      <c r="F5" s="6"/>
      <c r="G5" s="6"/>
      <c r="H5" s="6"/>
      <c r="I5" s="17"/>
      <c r="J5" s="6"/>
      <c r="K5" s="6"/>
    </row>
    <row r="6" spans="1:12" x14ac:dyDescent="0.4">
      <c r="B6" s="14"/>
      <c r="C6" s="6"/>
      <c r="D6" s="15"/>
      <c r="E6" s="15"/>
      <c r="F6" s="6"/>
      <c r="G6" s="6"/>
      <c r="H6" s="6"/>
      <c r="I6" s="17"/>
      <c r="J6" s="6"/>
      <c r="K6" s="6"/>
    </row>
    <row r="7" spans="1:12" x14ac:dyDescent="0.4">
      <c r="B7" s="14"/>
      <c r="C7" s="6"/>
      <c r="D7" s="15"/>
      <c r="E7" s="15"/>
      <c r="F7" s="6"/>
      <c r="G7" s="6"/>
      <c r="H7" s="6"/>
      <c r="I7" s="17"/>
      <c r="J7" s="6"/>
      <c r="K7" s="6"/>
    </row>
    <row r="8" spans="1:12" x14ac:dyDescent="0.4">
      <c r="B8" s="14"/>
      <c r="C8" s="6"/>
      <c r="D8" s="15"/>
      <c r="E8" s="15"/>
      <c r="F8" s="6"/>
      <c r="G8" s="6"/>
      <c r="H8" s="6"/>
      <c r="I8" s="17"/>
      <c r="J8" s="6"/>
      <c r="K8" s="6"/>
    </row>
    <row r="9" spans="1:12" x14ac:dyDescent="0.4">
      <c r="B9" s="14"/>
      <c r="C9" s="6"/>
      <c r="D9" s="15"/>
      <c r="E9" s="15"/>
      <c r="F9" s="6"/>
      <c r="G9" s="6"/>
      <c r="H9" s="6"/>
      <c r="I9" s="17"/>
      <c r="J9" s="6"/>
      <c r="K9" s="6"/>
    </row>
    <row r="10" spans="1:12" x14ac:dyDescent="0.4">
      <c r="B10" s="14"/>
      <c r="C10" s="6"/>
      <c r="D10" s="15"/>
      <c r="E10" s="15"/>
      <c r="F10" s="6"/>
      <c r="G10" s="6"/>
      <c r="H10" s="6"/>
      <c r="I10" s="17"/>
      <c r="J10" s="6"/>
      <c r="K10" s="6"/>
    </row>
    <row r="11" spans="1:12" x14ac:dyDescent="0.4">
      <c r="B11" s="14"/>
      <c r="C11" s="6"/>
      <c r="D11" s="15"/>
      <c r="E11" s="15"/>
      <c r="F11" s="6"/>
      <c r="G11" s="6"/>
      <c r="H11" s="6"/>
      <c r="I11" s="17"/>
      <c r="J11" s="6"/>
      <c r="K11" s="6"/>
    </row>
    <row r="12" spans="1:12" x14ac:dyDescent="0.4">
      <c r="B12" s="14"/>
      <c r="C12" s="6"/>
      <c r="D12" s="15"/>
      <c r="E12" s="15"/>
      <c r="F12" s="6"/>
      <c r="G12" s="6"/>
      <c r="H12" s="6"/>
      <c r="I12" s="17"/>
      <c r="J12" s="6"/>
      <c r="K12" s="6"/>
    </row>
    <row r="13" spans="1:12" x14ac:dyDescent="0.4">
      <c r="B13" s="14"/>
      <c r="C13" s="6"/>
      <c r="D13" s="15"/>
      <c r="E13" s="15"/>
      <c r="F13" s="6"/>
      <c r="G13" s="6"/>
      <c r="H13" s="6"/>
      <c r="I13" s="17"/>
      <c r="J13" s="6"/>
      <c r="K13" s="6"/>
    </row>
    <row r="14" spans="1:12" x14ac:dyDescent="0.4">
      <c r="A14" s="26" t="s">
        <v>146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4">
      <c r="A15" s="51" t="s">
        <v>147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12" x14ac:dyDescent="0.4">
      <c r="B16" s="13" t="s">
        <v>108</v>
      </c>
      <c r="C16" s="13" t="s">
        <v>109</v>
      </c>
      <c r="D16" s="13" t="s">
        <v>110</v>
      </c>
      <c r="E16" s="13" t="s">
        <v>111</v>
      </c>
      <c r="F16" s="13" t="s">
        <v>112</v>
      </c>
      <c r="G16" s="13" t="s">
        <v>113</v>
      </c>
      <c r="H16" s="13" t="s">
        <v>114</v>
      </c>
      <c r="I16" s="13" t="s">
        <v>149</v>
      </c>
      <c r="J16" s="13" t="s">
        <v>115</v>
      </c>
      <c r="K16" s="13" t="s">
        <v>116</v>
      </c>
    </row>
    <row r="17" spans="2:11" x14ac:dyDescent="0.4">
      <c r="B17" s="14">
        <v>44406</v>
      </c>
      <c r="C17" s="6" t="str">
        <f>TEXT(B17,"aaaa")</f>
        <v>木曜日</v>
      </c>
      <c r="D17" s="15">
        <v>0.88194444444444453</v>
      </c>
      <c r="E17" s="15">
        <v>0.89930555555555547</v>
      </c>
      <c r="F17" s="6" t="s">
        <v>117</v>
      </c>
      <c r="G17" s="6" t="s">
        <v>151</v>
      </c>
      <c r="H17" s="6"/>
      <c r="I17" s="17"/>
      <c r="J17" s="6"/>
      <c r="K17" s="6"/>
    </row>
    <row r="18" spans="2:11" x14ac:dyDescent="0.4">
      <c r="B18" s="14"/>
      <c r="C18" s="6"/>
      <c r="D18" s="15">
        <v>0.90138888888888891</v>
      </c>
      <c r="E18" s="15">
        <v>0.92291666666666661</v>
      </c>
      <c r="F18" s="6" t="s">
        <v>151</v>
      </c>
      <c r="G18" s="6" t="s">
        <v>118</v>
      </c>
      <c r="H18" s="6"/>
      <c r="I18" s="17"/>
      <c r="J18" s="6"/>
      <c r="K18" s="6"/>
    </row>
    <row r="19" spans="2:11" x14ac:dyDescent="0.4">
      <c r="B19" s="14"/>
      <c r="C19" s="6"/>
      <c r="D19" s="6" t="s">
        <v>119</v>
      </c>
      <c r="E19" s="6"/>
      <c r="F19" s="52" t="s">
        <v>120</v>
      </c>
      <c r="G19" s="53"/>
      <c r="H19" s="54"/>
      <c r="I19" s="17"/>
      <c r="J19" s="6"/>
      <c r="K19" s="6"/>
    </row>
    <row r="20" spans="2:11" x14ac:dyDescent="0.4">
      <c r="B20" s="14">
        <v>44407</v>
      </c>
      <c r="C20" s="6" t="str">
        <f>TEXT(B20,"aaaa")</f>
        <v>金曜日</v>
      </c>
      <c r="D20" s="6"/>
      <c r="E20" s="15">
        <v>0.22222222222222221</v>
      </c>
      <c r="F20" s="6"/>
      <c r="G20" s="6" t="s">
        <v>121</v>
      </c>
      <c r="H20" s="6"/>
      <c r="I20" s="28"/>
      <c r="J20" s="16">
        <v>9400</v>
      </c>
      <c r="K20" s="17" t="s">
        <v>122</v>
      </c>
    </row>
    <row r="21" spans="2:11" x14ac:dyDescent="0.4">
      <c r="B21" s="6"/>
      <c r="C21" s="19"/>
      <c r="D21" s="15">
        <v>0.22916666666666666</v>
      </c>
      <c r="E21" s="15">
        <f>D21+H21</f>
        <v>0.4375</v>
      </c>
      <c r="F21" s="6" t="s">
        <v>121</v>
      </c>
      <c r="G21" s="6" t="s">
        <v>124</v>
      </c>
      <c r="H21" s="15">
        <v>0.20833333333333334</v>
      </c>
      <c r="I21" s="29"/>
      <c r="J21" s="18"/>
      <c r="K21" s="17" t="s">
        <v>125</v>
      </c>
    </row>
    <row r="22" spans="2:11" x14ac:dyDescent="0.4">
      <c r="B22" s="6"/>
      <c r="C22" s="6"/>
      <c r="D22" s="15">
        <v>0.4861111111111111</v>
      </c>
      <c r="E22" s="15">
        <f>D22+H22</f>
        <v>0.59722222222222221</v>
      </c>
      <c r="F22" s="6" t="s">
        <v>124</v>
      </c>
      <c r="G22" s="19" t="s">
        <v>123</v>
      </c>
      <c r="H22" s="15">
        <v>0.1111111111111111</v>
      </c>
      <c r="I22" s="27"/>
      <c r="J22" s="18"/>
      <c r="K22" s="5" t="s">
        <v>126</v>
      </c>
    </row>
    <row r="23" spans="2:11" x14ac:dyDescent="0.4">
      <c r="B23" s="6"/>
      <c r="C23" s="6"/>
      <c r="D23" s="15">
        <v>0.60416666666666663</v>
      </c>
      <c r="E23" s="15">
        <f>D23+H23</f>
        <v>0.68055555555555558</v>
      </c>
      <c r="F23" s="19" t="s">
        <v>123</v>
      </c>
      <c r="G23" s="6" t="s">
        <v>124</v>
      </c>
      <c r="H23" s="15">
        <v>7.6388888888888895E-2</v>
      </c>
      <c r="I23" s="29"/>
      <c r="J23" s="18">
        <v>2000</v>
      </c>
      <c r="K23" s="17" t="s">
        <v>127</v>
      </c>
    </row>
    <row r="24" spans="2:11" x14ac:dyDescent="0.4">
      <c r="B24" s="6"/>
      <c r="C24" s="6"/>
      <c r="D24" s="15"/>
      <c r="E24" s="15"/>
      <c r="F24" s="6"/>
      <c r="G24" s="6"/>
      <c r="H24" s="15"/>
      <c r="I24" s="29"/>
      <c r="J24" s="16"/>
      <c r="K24" s="17"/>
    </row>
    <row r="25" spans="2:11" x14ac:dyDescent="0.4">
      <c r="B25" s="14">
        <v>44408</v>
      </c>
      <c r="C25" s="6" t="str">
        <f>TEXT(B25,"aaaa")</f>
        <v>土曜日</v>
      </c>
      <c r="D25" s="15">
        <v>0.25</v>
      </c>
      <c r="E25" s="15">
        <f>D25+H25</f>
        <v>0.35416666666666669</v>
      </c>
      <c r="F25" s="6" t="s">
        <v>124</v>
      </c>
      <c r="G25" s="6" t="s">
        <v>128</v>
      </c>
      <c r="H25" s="15">
        <v>0.10416666666666667</v>
      </c>
      <c r="I25" s="29"/>
      <c r="J25" s="16"/>
      <c r="K25" s="17"/>
    </row>
    <row r="26" spans="2:11" x14ac:dyDescent="0.4">
      <c r="B26" s="6"/>
      <c r="C26" s="6"/>
      <c r="D26" s="15">
        <v>0.25</v>
      </c>
      <c r="E26" s="15">
        <f>D26+H26</f>
        <v>0.38541666666666663</v>
      </c>
      <c r="F26" s="6" t="s">
        <v>124</v>
      </c>
      <c r="G26" s="6" t="s">
        <v>129</v>
      </c>
      <c r="H26" s="15">
        <v>0.13541666666666666</v>
      </c>
      <c r="I26" s="30"/>
      <c r="J26" s="16"/>
      <c r="K26" s="5"/>
    </row>
    <row r="27" spans="2:11" x14ac:dyDescent="0.4">
      <c r="B27" s="6"/>
      <c r="C27" s="6"/>
      <c r="D27" s="15">
        <f t="shared" ref="D27" si="0">E26</f>
        <v>0.38541666666666663</v>
      </c>
      <c r="E27" s="15">
        <f t="shared" ref="E27:E28" si="1">D27+H27</f>
        <v>0.55208333333333326</v>
      </c>
      <c r="F27" s="6" t="s">
        <v>129</v>
      </c>
      <c r="G27" s="6" t="s">
        <v>130</v>
      </c>
      <c r="H27" s="15">
        <v>0.16666666666666666</v>
      </c>
      <c r="I27" s="27" t="s">
        <v>150</v>
      </c>
      <c r="J27" s="16"/>
      <c r="K27" s="5"/>
    </row>
    <row r="28" spans="2:11" ht="37.5" x14ac:dyDescent="0.4">
      <c r="B28" s="6"/>
      <c r="C28" s="6"/>
      <c r="D28" s="15">
        <v>0.58333333333333337</v>
      </c>
      <c r="E28" s="15">
        <f t="shared" si="1"/>
        <v>0.625</v>
      </c>
      <c r="F28" s="6" t="s">
        <v>130</v>
      </c>
      <c r="G28" s="6" t="s">
        <v>131</v>
      </c>
      <c r="H28" s="15">
        <v>4.1666666666666664E-2</v>
      </c>
      <c r="I28" s="29"/>
      <c r="J28" s="16"/>
      <c r="K28" s="5" t="s">
        <v>132</v>
      </c>
    </row>
    <row r="29" spans="2:11" x14ac:dyDescent="0.4">
      <c r="B29" s="6"/>
      <c r="C29" s="6"/>
      <c r="D29" s="15">
        <v>0.25</v>
      </c>
      <c r="E29" s="15">
        <f>D29+H29</f>
        <v>0.35416666666666669</v>
      </c>
      <c r="F29" s="6" t="s">
        <v>124</v>
      </c>
      <c r="G29" s="6" t="s">
        <v>128</v>
      </c>
      <c r="H29" s="15">
        <v>0.10416666666666667</v>
      </c>
      <c r="I29" s="30"/>
      <c r="J29" s="16"/>
      <c r="K29" s="5"/>
    </row>
    <row r="30" spans="2:11" ht="75" x14ac:dyDescent="0.4">
      <c r="B30" s="6"/>
      <c r="C30" s="6"/>
      <c r="D30" s="15"/>
      <c r="E30" s="15"/>
      <c r="F30" s="6"/>
      <c r="G30" s="6" t="s">
        <v>130</v>
      </c>
      <c r="H30" s="15"/>
      <c r="I30" s="30"/>
      <c r="J30" s="16">
        <v>2000</v>
      </c>
      <c r="K30" s="5" t="s">
        <v>134</v>
      </c>
    </row>
    <row r="31" spans="2:11" x14ac:dyDescent="0.4">
      <c r="B31" s="20">
        <v>44409</v>
      </c>
      <c r="C31" s="6" t="str">
        <f>TEXT(B31,"aaaa")</f>
        <v>日曜日</v>
      </c>
      <c r="D31" s="15">
        <v>0.25</v>
      </c>
      <c r="E31" s="15">
        <f>D31+H31</f>
        <v>0.31944444444444442</v>
      </c>
      <c r="F31" s="6" t="s">
        <v>133</v>
      </c>
      <c r="G31" s="6" t="s">
        <v>135</v>
      </c>
      <c r="H31" s="15">
        <v>6.9444444444444434E-2</v>
      </c>
      <c r="I31" s="30"/>
      <c r="J31" s="16"/>
      <c r="K31" s="5" t="s">
        <v>136</v>
      </c>
    </row>
    <row r="32" spans="2:11" x14ac:dyDescent="0.4">
      <c r="B32" s="6"/>
      <c r="C32" s="6"/>
      <c r="D32" s="15">
        <f t="shared" ref="D32:D36" si="2">E31</f>
        <v>0.31944444444444442</v>
      </c>
      <c r="E32" s="15">
        <f t="shared" ref="E32:E36" si="3">D32+H32</f>
        <v>0.3611111111111111</v>
      </c>
      <c r="F32" s="6" t="str">
        <f t="shared" ref="F32:F35" si="4">G31</f>
        <v>大曲</v>
      </c>
      <c r="G32" s="6" t="s">
        <v>137</v>
      </c>
      <c r="H32" s="15">
        <v>4.1666666666666664E-2</v>
      </c>
      <c r="I32" s="17"/>
      <c r="J32" s="16"/>
      <c r="K32" s="5"/>
    </row>
    <row r="33" spans="2:11" x14ac:dyDescent="0.4">
      <c r="B33" s="6"/>
      <c r="C33" s="6" t="s">
        <v>138</v>
      </c>
      <c r="D33" s="15">
        <f t="shared" si="2"/>
        <v>0.3611111111111111</v>
      </c>
      <c r="E33" s="15">
        <f t="shared" si="3"/>
        <v>0.41666666666666663</v>
      </c>
      <c r="F33" s="6" t="str">
        <f t="shared" si="4"/>
        <v>やり沢ロッジ</v>
      </c>
      <c r="G33" s="6" t="s">
        <v>129</v>
      </c>
      <c r="H33" s="15">
        <v>5.5555555555555552E-2</v>
      </c>
      <c r="I33" s="17"/>
      <c r="J33" s="16"/>
      <c r="K33" s="5"/>
    </row>
    <row r="34" spans="2:11" x14ac:dyDescent="0.4">
      <c r="B34" s="6"/>
      <c r="C34" s="6"/>
      <c r="D34" s="15">
        <f t="shared" si="2"/>
        <v>0.41666666666666663</v>
      </c>
      <c r="E34" s="15">
        <f t="shared" si="3"/>
        <v>0.45833333333333331</v>
      </c>
      <c r="F34" s="6" t="str">
        <f t="shared" si="4"/>
        <v>横尾山荘</v>
      </c>
      <c r="G34" s="6" t="s">
        <v>139</v>
      </c>
      <c r="H34" s="15">
        <v>4.1666666666666664E-2</v>
      </c>
      <c r="I34" s="17"/>
      <c r="J34" s="16"/>
      <c r="K34" s="5"/>
    </row>
    <row r="35" spans="2:11" x14ac:dyDescent="0.4">
      <c r="B35" s="6"/>
      <c r="C35" s="6"/>
      <c r="D35" s="15">
        <f t="shared" si="2"/>
        <v>0.45833333333333331</v>
      </c>
      <c r="E35" s="15">
        <f t="shared" si="3"/>
        <v>0.53472222222222221</v>
      </c>
      <c r="F35" s="6" t="str">
        <f t="shared" si="4"/>
        <v>徳沢ロッジ</v>
      </c>
      <c r="G35" s="6" t="s">
        <v>140</v>
      </c>
      <c r="H35" s="15">
        <v>7.6388888888888895E-2</v>
      </c>
      <c r="I35" s="17"/>
      <c r="J35" s="16"/>
      <c r="K35" s="5"/>
    </row>
    <row r="36" spans="2:11" x14ac:dyDescent="0.4">
      <c r="B36" s="6"/>
      <c r="C36" s="6"/>
      <c r="D36" s="15">
        <f t="shared" si="2"/>
        <v>0.53472222222222221</v>
      </c>
      <c r="E36" s="15">
        <f t="shared" si="3"/>
        <v>0.61805555555555558</v>
      </c>
      <c r="F36" s="6" t="s">
        <v>141</v>
      </c>
      <c r="G36" s="6"/>
      <c r="H36" s="15">
        <v>8.3333333333333329E-2</v>
      </c>
      <c r="I36" s="21" t="s">
        <v>142</v>
      </c>
      <c r="J36" s="16"/>
      <c r="K36" s="5"/>
    </row>
    <row r="37" spans="2:11" x14ac:dyDescent="0.4">
      <c r="B37" s="6"/>
      <c r="C37" s="6"/>
      <c r="D37" s="15" t="s">
        <v>143</v>
      </c>
      <c r="E37" s="15" t="s">
        <v>144</v>
      </c>
      <c r="F37" s="6" t="str">
        <f>G35</f>
        <v>上高地BT</v>
      </c>
      <c r="G37" s="52" t="s">
        <v>145</v>
      </c>
      <c r="H37" s="53"/>
      <c r="I37" s="54"/>
      <c r="J37" s="16">
        <v>9600</v>
      </c>
      <c r="K37" s="5"/>
    </row>
    <row r="38" spans="2:11" ht="19.5" thickBot="1" x14ac:dyDescent="0.45">
      <c r="C38" s="22"/>
      <c r="F38" s="6"/>
      <c r="G38" s="23"/>
      <c r="H38" s="15"/>
      <c r="J38" s="24">
        <f>SUM(J19:J37)</f>
        <v>23000</v>
      </c>
    </row>
  </sheetData>
  <mergeCells count="2">
    <mergeCell ref="F19:H19"/>
    <mergeCell ref="G37:I37"/>
  </mergeCells>
  <phoneticPr fontId="1"/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6"/>
  <sheetViews>
    <sheetView showGridLines="0" view="pageBreakPreview" zoomScale="85" zoomScaleNormal="100" zoomScaleSheetLayoutView="85" workbookViewId="0"/>
  </sheetViews>
  <sheetFormatPr defaultRowHeight="18.75" x14ac:dyDescent="0.4"/>
  <cols>
    <col min="1" max="1" width="4.25" customWidth="1"/>
  </cols>
  <sheetData>
    <row r="2" spans="2:2" x14ac:dyDescent="0.4">
      <c r="B2" t="s">
        <v>168</v>
      </c>
    </row>
    <row r="3" spans="2:2" x14ac:dyDescent="0.4">
      <c r="B3" s="48" t="s">
        <v>188</v>
      </c>
    </row>
    <row r="5" spans="2:2" x14ac:dyDescent="0.4">
      <c r="B5" t="s">
        <v>169</v>
      </c>
    </row>
    <row r="6" spans="2:2" x14ac:dyDescent="0.4">
      <c r="B6" s="48" t="s">
        <v>189</v>
      </c>
    </row>
    <row r="8" spans="2:2" x14ac:dyDescent="0.4">
      <c r="B8" t="s">
        <v>170</v>
      </c>
    </row>
    <row r="9" spans="2:2" x14ac:dyDescent="0.4">
      <c r="B9" s="48" t="s">
        <v>187</v>
      </c>
    </row>
    <row r="11" spans="2:2" x14ac:dyDescent="0.4">
      <c r="B11" t="s">
        <v>171</v>
      </c>
    </row>
    <row r="12" spans="2:2" x14ac:dyDescent="0.4">
      <c r="B12" s="48" t="s">
        <v>172</v>
      </c>
    </row>
    <row r="14" spans="2:2" x14ac:dyDescent="0.4">
      <c r="B14" t="s">
        <v>173</v>
      </c>
    </row>
    <row r="15" spans="2:2" x14ac:dyDescent="0.4">
      <c r="B15" s="48" t="s">
        <v>174</v>
      </c>
    </row>
    <row r="17" spans="2:2" x14ac:dyDescent="0.4">
      <c r="B17" t="s">
        <v>175</v>
      </c>
    </row>
    <row r="18" spans="2:2" x14ac:dyDescent="0.4">
      <c r="B18" s="48" t="s">
        <v>176</v>
      </c>
    </row>
    <row r="20" spans="2:2" x14ac:dyDescent="0.4">
      <c r="B20" t="s">
        <v>177</v>
      </c>
    </row>
    <row r="21" spans="2:2" x14ac:dyDescent="0.4">
      <c r="B21" s="48" t="s">
        <v>178</v>
      </c>
    </row>
    <row r="23" spans="2:2" x14ac:dyDescent="0.4">
      <c r="B23" t="s">
        <v>179</v>
      </c>
    </row>
    <row r="24" spans="2:2" x14ac:dyDescent="0.4">
      <c r="B24" s="48" t="s">
        <v>180</v>
      </c>
    </row>
    <row r="26" spans="2:2" x14ac:dyDescent="0.4">
      <c r="B26" t="s">
        <v>181</v>
      </c>
    </row>
    <row r="27" spans="2:2" x14ac:dyDescent="0.4">
      <c r="B27" s="48" t="s">
        <v>182</v>
      </c>
    </row>
    <row r="29" spans="2:2" x14ac:dyDescent="0.4">
      <c r="B29" t="s">
        <v>183</v>
      </c>
    </row>
    <row r="30" spans="2:2" x14ac:dyDescent="0.4">
      <c r="B30" s="48" t="s">
        <v>184</v>
      </c>
    </row>
    <row r="32" spans="2:2" x14ac:dyDescent="0.4">
      <c r="B32" t="s">
        <v>185</v>
      </c>
    </row>
    <row r="33" spans="2:2" x14ac:dyDescent="0.4">
      <c r="B33" s="48" t="s">
        <v>186</v>
      </c>
    </row>
    <row r="35" spans="2:2" x14ac:dyDescent="0.4">
      <c r="B35" t="s">
        <v>190</v>
      </c>
    </row>
    <row r="36" spans="2:2" x14ac:dyDescent="0.4">
      <c r="B36" s="48" t="s">
        <v>191</v>
      </c>
    </row>
  </sheetData>
  <phoneticPr fontId="1"/>
  <hyperlinks>
    <hyperlink ref="B3" r:id="rId1"/>
    <hyperlink ref="B6" r:id="rId2"/>
    <hyperlink ref="B9" r:id="rId3"/>
    <hyperlink ref="B12" r:id="rId4"/>
    <hyperlink ref="B15" r:id="rId5"/>
    <hyperlink ref="B18" r:id="rId6"/>
    <hyperlink ref="B21" r:id="rId7"/>
    <hyperlink ref="B24" r:id="rId8"/>
    <hyperlink ref="B27" r:id="rId9"/>
    <hyperlink ref="B30" r:id="rId10"/>
    <hyperlink ref="B33" r:id="rId11"/>
    <hyperlink ref="B36" r:id="rId12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登山の持ち物・装備リスト</vt:lpstr>
      <vt:lpstr>タイムスケジュール</vt:lpstr>
      <vt:lpstr>おすすめサイト</vt:lpstr>
      <vt:lpstr>タイムスケジュール!Print_Area</vt:lpstr>
      <vt:lpstr>登山の持ち物・装備リスト!Print_Area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さそう</dc:creator>
  <cp:lastModifiedBy>miito</cp:lastModifiedBy>
  <cp:lastPrinted>2020-06-16T07:19:40Z</cp:lastPrinted>
  <dcterms:created xsi:type="dcterms:W3CDTF">2018-11-08T03:04:18Z</dcterms:created>
  <dcterms:modified xsi:type="dcterms:W3CDTF">2021-08-15T03:12:14Z</dcterms:modified>
</cp:coreProperties>
</file>